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latorio20210310_160801" sheetId="1" r:id="rId1"/>
  </sheets>
  <definedNames/>
  <calcPr fullCalcOnLoad="1"/>
</workbook>
</file>

<file path=xl/sharedStrings.xml><?xml version="1.0" encoding="utf-8"?>
<sst xmlns="http://schemas.openxmlformats.org/spreadsheetml/2006/main" count="134" uniqueCount="28">
  <si>
    <t> 271 - Consultas Médicas </t>
  </si>
  <si>
    <t>Janeiro</t>
  </si>
  <si>
    <t>Fevereiro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</si>
  <si>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</si>
  <si>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</si>
  <si>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</si>
  <si>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</si>
  <si>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</si>
  <si>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</si>
  <si>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</si>
  <si>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</si>
  <si>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</si>
  <si>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</si>
  <si>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606 - Consultas Médicas por Telemedicina (acompanhamento) </t>
  </si>
  <si>
    <t> 607 - Consultas Não Médicas/Procedimentos Terapêuticos Não Médicos por Telemedicina (acompanhamento) </t>
  </si>
  <si>
    <t>Fonte: Sistema de Gestão em Saúde - Secretaria de Estado da Saúde</t>
  </si>
  <si>
    <t>AME PSIQUIATRIA DRA. JANDIRA MASUR (VILA MARIA)</t>
  </si>
  <si>
    <t>Meta contratada mensal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</si>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</sst>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Verdana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696969"/>
      <name val="Verdana"/>
      <family val="2"/>
    </font>
    <font>
      <sz val="9"/>
      <color theme="1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 style="medium">
        <color rgb="FFCFCFCF"/>
      </left>
      <right>
        <color indexed="63"/>
      </right>
      <top style="medium">
        <color rgb="FFCFCFCF"/>
      </top>
      <bottom style="medium">
        <color rgb="FFCFCFCF"/>
      </bottom>
    </border>
    <border>
      <left>
        <color indexed="63"/>
      </left>
      <right>
        <color indexed="63"/>
      </right>
      <top>
        <color indexed="63"/>
      </top>
      <bottom style="medium">
        <color rgb="FFCFCFCF"/>
      </bottom>
    </border>
    <border>
      <left style="medium">
        <color rgb="FFCFCFCF"/>
      </left>
      <right style="medium">
        <color rgb="FFCFCFCF"/>
      </right>
      <top style="medium">
        <color rgb="FFCFCFCF"/>
      </top>
      <bottom>
        <color indexed="63"/>
      </bottom>
    </border>
    <border>
      <left style="medium">
        <color rgb="FFCFCFCF"/>
      </left>
      <right style="medium">
        <color rgb="FFCFCFCF"/>
      </right>
      <top>
        <color indexed="63"/>
      </top>
      <bottom style="medium">
        <color rgb="FFCFCFCF"/>
      </bottom>
    </border>
    <border>
      <left>
        <color indexed="63"/>
      </left>
      <right>
        <color indexed="63"/>
      </right>
      <top style="medium">
        <color rgb="FFCFCFCF"/>
      </top>
      <bottom style="medium">
        <color rgb="FFCFCFCF"/>
      </bottom>
    </border>
    <border>
      <left>
        <color indexed="63"/>
      </left>
      <right style="medium">
        <color rgb="FFCFCFCF"/>
      </right>
      <top style="medium">
        <color rgb="FFCFCFCF"/>
      </top>
      <bottom style="medium">
        <color rgb="FFCFCFC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37" fillId="0" borderId="11" xfId="0" applyFon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37" fillId="0" borderId="11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37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0" fontId="38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8" fillId="0" borderId="13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0</xdr:col>
      <xdr:colOff>1171575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</xdr:row>
      <xdr:rowOff>152400</xdr:rowOff>
    </xdr:from>
    <xdr:to>
      <xdr:col>16</xdr:col>
      <xdr:colOff>428625</xdr:colOff>
      <xdr:row>5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3429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J37" sqref="J37"/>
    </sheetView>
  </sheetViews>
  <sheetFormatPr defaultColWidth="9.140625" defaultRowHeight="15"/>
  <cols>
    <col min="1" max="1" width="36.57421875" style="0" bestFit="1" customWidth="1"/>
    <col min="2" max="2" width="11.28125" style="0" customWidth="1"/>
    <col min="3" max="3" width="10.00390625" style="0" customWidth="1"/>
    <col min="4" max="14" width="10.57421875" style="0" customWidth="1"/>
    <col min="15" max="15" width="7.8515625" style="0" customWidth="1"/>
    <col min="16" max="16" width="7.7109375" style="0" customWidth="1"/>
    <col min="17" max="17" width="9.57421875" style="0" customWidth="1"/>
  </cols>
  <sheetData>
    <row r="1" spans="1:14" ht="15" customHeight="1">
      <c r="A1" s="17"/>
      <c r="B1" s="17"/>
      <c r="C1" s="17"/>
      <c r="D1" s="17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4" ht="15" customHeight="1">
      <c r="A3" s="18"/>
      <c r="B3" s="18"/>
      <c r="C3" s="18"/>
      <c r="D3" s="18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 ht="15" customHeight="1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4" ht="15" customHeight="1">
      <c r="A5" s="9"/>
      <c r="B5" s="9"/>
      <c r="C5" s="9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 thickBot="1">
      <c r="A6" s="9"/>
      <c r="B6" s="9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5" customHeight="1" thickBot="1">
      <c r="A7" s="1" t="s">
        <v>0</v>
      </c>
    </row>
    <row r="8" ht="15" customHeight="1" thickBot="1"/>
    <row r="9" spans="1:17" ht="23.25" customHeight="1" thickBot="1">
      <c r="A9" s="19"/>
      <c r="B9" s="22" t="s">
        <v>17</v>
      </c>
      <c r="C9" s="13" t="s">
        <v>1</v>
      </c>
      <c r="D9" s="13" t="s">
        <v>2</v>
      </c>
      <c r="E9" s="13" t="s">
        <v>18</v>
      </c>
      <c r="F9" s="13" t="s">
        <v>19</v>
      </c>
      <c r="G9" s="13" t="s">
        <v>20</v>
      </c>
      <c r="H9" s="13" t="s">
        <v>21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26</v>
      </c>
      <c r="N9" s="13" t="s">
        <v>27</v>
      </c>
      <c r="O9" s="24" t="s">
        <v>3</v>
      </c>
      <c r="P9" s="25"/>
      <c r="Q9" s="26"/>
    </row>
    <row r="10" spans="1:17" ht="23.25" customHeight="1" thickBot="1">
      <c r="A10" s="20"/>
      <c r="B10" s="23"/>
      <c r="C10" s="12" t="s">
        <v>5</v>
      </c>
      <c r="D10" s="12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4</v>
      </c>
      <c r="P10" s="12" t="s">
        <v>5</v>
      </c>
      <c r="Q10" s="12" t="s">
        <v>6</v>
      </c>
    </row>
    <row r="11" spans="1:17" ht="15" customHeight="1" thickBot="1">
      <c r="A11" s="3" t="s">
        <v>7</v>
      </c>
      <c r="B11" s="4">
        <v>252</v>
      </c>
      <c r="C11" s="4">
        <v>230</v>
      </c>
      <c r="D11" s="4">
        <v>289</v>
      </c>
      <c r="E11" s="4">
        <v>275</v>
      </c>
      <c r="F11" s="4">
        <v>243</v>
      </c>
      <c r="G11" s="4">
        <v>267</v>
      </c>
      <c r="H11" s="4">
        <v>231</v>
      </c>
      <c r="I11" s="4"/>
      <c r="J11" s="4"/>
      <c r="K11" s="4"/>
      <c r="L11" s="4"/>
      <c r="M11" s="4"/>
      <c r="N11" s="4"/>
      <c r="O11" s="7">
        <v>3024</v>
      </c>
      <c r="P11" s="7">
        <f>SUM(C11:N11)</f>
        <v>1535</v>
      </c>
      <c r="Q11" s="14">
        <f>((P11/O11)-1)*100</f>
        <v>-49.23941798941799</v>
      </c>
    </row>
    <row r="12" spans="1:17" ht="15" customHeight="1" thickBot="1">
      <c r="A12" s="3" t="s">
        <v>8</v>
      </c>
      <c r="B12" s="4">
        <v>168</v>
      </c>
      <c r="C12" s="4">
        <v>194</v>
      </c>
      <c r="D12" s="4">
        <v>199</v>
      </c>
      <c r="E12" s="4">
        <v>234</v>
      </c>
      <c r="F12" s="4">
        <v>175</v>
      </c>
      <c r="G12" s="4">
        <v>186</v>
      </c>
      <c r="H12" s="4">
        <v>159</v>
      </c>
      <c r="I12" s="4"/>
      <c r="J12" s="4"/>
      <c r="K12" s="4"/>
      <c r="L12" s="4"/>
      <c r="M12" s="4"/>
      <c r="N12" s="4"/>
      <c r="O12" s="7">
        <v>2016</v>
      </c>
      <c r="P12" s="7">
        <f>SUM(C12:N12)</f>
        <v>1147</v>
      </c>
      <c r="Q12" s="14">
        <f>((P12/O12)-1)*100</f>
        <v>-43.105158730158735</v>
      </c>
    </row>
    <row r="13" spans="1:17" ht="15" customHeight="1" thickBot="1">
      <c r="A13" s="3" t="s">
        <v>9</v>
      </c>
      <c r="B13" s="6">
        <v>2261</v>
      </c>
      <c r="C13" s="6">
        <v>2277</v>
      </c>
      <c r="D13" s="6">
        <v>2243</v>
      </c>
      <c r="E13" s="6">
        <v>2372</v>
      </c>
      <c r="F13" s="6">
        <v>2119</v>
      </c>
      <c r="G13" s="6">
        <v>2415</v>
      </c>
      <c r="H13" s="6">
        <v>2316</v>
      </c>
      <c r="I13" s="6"/>
      <c r="J13" s="6"/>
      <c r="K13" s="6"/>
      <c r="L13" s="6"/>
      <c r="M13" s="6"/>
      <c r="N13" s="6"/>
      <c r="O13" s="7">
        <v>27132</v>
      </c>
      <c r="P13" s="7">
        <f>SUM(C13:N13)</f>
        <v>13742</v>
      </c>
      <c r="Q13" s="14">
        <f>((P13/O13)-1)*100</f>
        <v>-49.35131947515848</v>
      </c>
    </row>
    <row r="14" spans="1:17" ht="15" customHeight="1" thickBot="1">
      <c r="A14" s="3" t="s">
        <v>3</v>
      </c>
      <c r="B14" s="6">
        <v>2681</v>
      </c>
      <c r="C14" s="6">
        <v>2701</v>
      </c>
      <c r="D14" s="6">
        <v>2731</v>
      </c>
      <c r="E14" s="6">
        <v>2881</v>
      </c>
      <c r="F14" s="6">
        <v>2537</v>
      </c>
      <c r="G14" s="6">
        <v>2868</v>
      </c>
      <c r="H14" s="6">
        <v>2706</v>
      </c>
      <c r="I14" s="6"/>
      <c r="J14" s="6"/>
      <c r="K14" s="6"/>
      <c r="L14" s="6"/>
      <c r="M14" s="6"/>
      <c r="N14" s="6"/>
      <c r="O14" s="6">
        <v>32172</v>
      </c>
      <c r="P14" s="6">
        <f>SUM(C14:N14)</f>
        <v>16424</v>
      </c>
      <c r="Q14" s="15">
        <f>((P14/O14)-1)*100</f>
        <v>-48.94939699117244</v>
      </c>
    </row>
    <row r="15" ht="15" customHeight="1">
      <c r="A15" s="2"/>
    </row>
    <row r="16" spans="1:17" ht="15" customHeight="1" thickBot="1">
      <c r="A16" s="16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3.25" customHeight="1" thickBot="1">
      <c r="A17" s="19"/>
      <c r="B17" s="22" t="s">
        <v>17</v>
      </c>
      <c r="C17" s="13" t="s">
        <v>1</v>
      </c>
      <c r="D17" s="13" t="s">
        <v>2</v>
      </c>
      <c r="E17" s="13" t="s">
        <v>18</v>
      </c>
      <c r="F17" s="13" t="s">
        <v>19</v>
      </c>
      <c r="G17" s="13" t="s">
        <v>20</v>
      </c>
      <c r="H17" s="13" t="s">
        <v>21</v>
      </c>
      <c r="I17" s="13" t="s">
        <v>22</v>
      </c>
      <c r="J17" s="13" t="s">
        <v>23</v>
      </c>
      <c r="K17" s="13" t="s">
        <v>24</v>
      </c>
      <c r="L17" s="13" t="s">
        <v>25</v>
      </c>
      <c r="M17" s="13" t="s">
        <v>26</v>
      </c>
      <c r="N17" s="13" t="s">
        <v>27</v>
      </c>
      <c r="O17" s="24" t="s">
        <v>3</v>
      </c>
      <c r="P17" s="25"/>
      <c r="Q17" s="26"/>
    </row>
    <row r="18" spans="1:17" ht="24.75" customHeight="1" thickBot="1">
      <c r="A18" s="20"/>
      <c r="B18" s="23"/>
      <c r="C18" s="12" t="s">
        <v>5</v>
      </c>
      <c r="D18" s="12" t="s">
        <v>5</v>
      </c>
      <c r="E18" s="12" t="s">
        <v>5</v>
      </c>
      <c r="F18" s="12" t="s">
        <v>5</v>
      </c>
      <c r="G18" s="12" t="s">
        <v>5</v>
      </c>
      <c r="H18" s="12" t="s">
        <v>5</v>
      </c>
      <c r="I18" s="12" t="s">
        <v>5</v>
      </c>
      <c r="J18" s="12" t="s">
        <v>5</v>
      </c>
      <c r="K18" s="12" t="s">
        <v>5</v>
      </c>
      <c r="L18" s="12" t="s">
        <v>5</v>
      </c>
      <c r="M18" s="12" t="s">
        <v>5</v>
      </c>
      <c r="N18" s="12" t="s">
        <v>5</v>
      </c>
      <c r="O18" s="12" t="s">
        <v>4</v>
      </c>
      <c r="P18" s="12" t="s">
        <v>5</v>
      </c>
      <c r="Q18" s="12" t="s">
        <v>6</v>
      </c>
    </row>
    <row r="19" spans="1:17" ht="15" customHeight="1" thickBot="1">
      <c r="A19" s="3" t="s">
        <v>11</v>
      </c>
      <c r="B19" s="4">
        <v>380</v>
      </c>
      <c r="C19" s="4">
        <v>405</v>
      </c>
      <c r="D19" s="4">
        <v>446</v>
      </c>
      <c r="E19" s="4">
        <v>395</v>
      </c>
      <c r="F19" s="4">
        <v>275</v>
      </c>
      <c r="G19" s="4">
        <v>325</v>
      </c>
      <c r="H19" s="4">
        <v>374</v>
      </c>
      <c r="I19" s="4"/>
      <c r="J19" s="4"/>
      <c r="K19" s="4"/>
      <c r="L19" s="4"/>
      <c r="M19" s="4"/>
      <c r="N19" s="4"/>
      <c r="O19" s="7">
        <v>4560</v>
      </c>
      <c r="P19" s="7">
        <f>SUM(C19:N19)</f>
        <v>2220</v>
      </c>
      <c r="Q19" s="14">
        <f>((P19/O19)-1)*100</f>
        <v>-51.315789473684205</v>
      </c>
    </row>
    <row r="20" spans="1:17" ht="15" customHeight="1" thickBot="1">
      <c r="A20" s="3" t="s">
        <v>12</v>
      </c>
      <c r="B20" s="4">
        <v>782</v>
      </c>
      <c r="C20" s="4">
        <v>777</v>
      </c>
      <c r="D20" s="4">
        <v>816</v>
      </c>
      <c r="E20" s="4">
        <v>993</v>
      </c>
      <c r="F20" s="4">
        <v>839</v>
      </c>
      <c r="G20" s="4">
        <v>779</v>
      </c>
      <c r="H20" s="4">
        <v>985</v>
      </c>
      <c r="I20" s="4"/>
      <c r="J20" s="4"/>
      <c r="K20" s="4"/>
      <c r="L20" s="4"/>
      <c r="M20" s="4"/>
      <c r="N20" s="4"/>
      <c r="O20" s="7">
        <v>9384</v>
      </c>
      <c r="P20" s="7">
        <f>SUM(C20:N20)</f>
        <v>5189</v>
      </c>
      <c r="Q20" s="14">
        <f>((P20/O20)-1)*100</f>
        <v>-44.70375106564365</v>
      </c>
    </row>
    <row r="21" spans="1:17" ht="15" customHeight="1" thickBot="1">
      <c r="A21" s="3" t="s">
        <v>3</v>
      </c>
      <c r="B21" s="6">
        <v>1162</v>
      </c>
      <c r="C21" s="6">
        <v>1182</v>
      </c>
      <c r="D21" s="6">
        <v>1262</v>
      </c>
      <c r="E21" s="6">
        <v>1388</v>
      </c>
      <c r="F21" s="6">
        <v>1114</v>
      </c>
      <c r="G21" s="6">
        <v>1104</v>
      </c>
      <c r="H21" s="6">
        <v>1359</v>
      </c>
      <c r="I21" s="6"/>
      <c r="J21" s="6"/>
      <c r="K21" s="6"/>
      <c r="L21" s="6"/>
      <c r="M21" s="6"/>
      <c r="N21" s="6"/>
      <c r="O21" s="6">
        <v>13944</v>
      </c>
      <c r="P21" s="6">
        <f>SUM(C21:N21)</f>
        <v>7409</v>
      </c>
      <c r="Q21" s="15">
        <f>((P21/O21)-1)*100</f>
        <v>-46.86603557085485</v>
      </c>
    </row>
    <row r="22" ht="15" customHeight="1">
      <c r="A22" s="2"/>
    </row>
    <row r="23" spans="1:17" ht="15" customHeight="1" thickBot="1">
      <c r="A23" s="16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3.25" customHeight="1" thickBot="1">
      <c r="A24" s="19"/>
      <c r="B24" s="22" t="s">
        <v>17</v>
      </c>
      <c r="C24" s="13" t="s">
        <v>1</v>
      </c>
      <c r="D24" s="13" t="s">
        <v>2</v>
      </c>
      <c r="E24" s="13" t="s">
        <v>18</v>
      </c>
      <c r="F24" s="13" t="s">
        <v>19</v>
      </c>
      <c r="G24" s="13" t="s">
        <v>20</v>
      </c>
      <c r="H24" s="13" t="s">
        <v>21</v>
      </c>
      <c r="I24" s="13" t="s">
        <v>22</v>
      </c>
      <c r="J24" s="13" t="s">
        <v>23</v>
      </c>
      <c r="K24" s="13" t="s">
        <v>24</v>
      </c>
      <c r="L24" s="13" t="s">
        <v>25</v>
      </c>
      <c r="M24" s="13" t="s">
        <v>26</v>
      </c>
      <c r="N24" s="13" t="s">
        <v>27</v>
      </c>
      <c r="O24" s="24" t="s">
        <v>3</v>
      </c>
      <c r="P24" s="25"/>
      <c r="Q24" s="26"/>
    </row>
    <row r="25" spans="1:17" ht="25.5" customHeight="1" thickBot="1">
      <c r="A25" s="20"/>
      <c r="B25" s="23"/>
      <c r="C25" s="12" t="s">
        <v>5</v>
      </c>
      <c r="D25" s="12" t="s">
        <v>5</v>
      </c>
      <c r="E25" s="12" t="s">
        <v>5</v>
      </c>
      <c r="F25" s="12" t="s">
        <v>5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4</v>
      </c>
      <c r="P25" s="12" t="s">
        <v>5</v>
      </c>
      <c r="Q25" s="12" t="s">
        <v>6</v>
      </c>
    </row>
    <row r="26" spans="1:17" ht="15" customHeight="1" thickBot="1">
      <c r="A26" s="3" t="s">
        <v>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/>
      <c r="J26" s="4"/>
      <c r="K26" s="4"/>
      <c r="L26" s="4"/>
      <c r="M26" s="4"/>
      <c r="N26" s="4"/>
      <c r="O26" s="5">
        <v>0</v>
      </c>
      <c r="P26" s="5">
        <v>0</v>
      </c>
      <c r="Q26" s="5">
        <v>0</v>
      </c>
    </row>
    <row r="27" spans="1:17" ht="15" customHeight="1" thickBot="1">
      <c r="A27" s="3" t="s">
        <v>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/>
      <c r="J27" s="4"/>
      <c r="K27" s="4"/>
      <c r="L27" s="4"/>
      <c r="M27" s="4"/>
      <c r="N27" s="4"/>
      <c r="O27" s="5">
        <v>0</v>
      </c>
      <c r="P27" s="5">
        <v>0</v>
      </c>
      <c r="Q27" s="5">
        <v>0</v>
      </c>
    </row>
    <row r="28" spans="1:17" ht="15" customHeight="1" thickBot="1">
      <c r="A28" s="3" t="s">
        <v>9</v>
      </c>
      <c r="B28" s="4">
        <v>119</v>
      </c>
      <c r="C28" s="4">
        <v>373</v>
      </c>
      <c r="D28" s="4">
        <v>353</v>
      </c>
      <c r="E28" s="4">
        <v>571</v>
      </c>
      <c r="F28" s="4">
        <v>444</v>
      </c>
      <c r="G28" s="4">
        <v>343</v>
      </c>
      <c r="H28" s="4">
        <v>256</v>
      </c>
      <c r="I28" s="4"/>
      <c r="J28" s="4"/>
      <c r="K28" s="4"/>
      <c r="L28" s="4"/>
      <c r="M28" s="4"/>
      <c r="N28" s="4"/>
      <c r="O28" s="7">
        <v>1428</v>
      </c>
      <c r="P28" s="7">
        <f>SUM(C28:N28)</f>
        <v>2340</v>
      </c>
      <c r="Q28" s="14">
        <f>((P28/O28)-1)*100</f>
        <v>63.86554621848739</v>
      </c>
    </row>
    <row r="29" ht="15" customHeight="1">
      <c r="A29" s="2"/>
    </row>
    <row r="30" spans="1:17" ht="26.25" customHeight="1" thickBot="1">
      <c r="A30" s="27" t="s">
        <v>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23.25" customHeight="1" thickBot="1">
      <c r="A31" s="19"/>
      <c r="B31" s="22" t="s">
        <v>17</v>
      </c>
      <c r="C31" s="13" t="s">
        <v>1</v>
      </c>
      <c r="D31" s="13" t="s">
        <v>2</v>
      </c>
      <c r="E31" s="13" t="s">
        <v>18</v>
      </c>
      <c r="F31" s="13" t="s">
        <v>19</v>
      </c>
      <c r="G31" s="13" t="s">
        <v>20</v>
      </c>
      <c r="H31" s="13" t="s">
        <v>21</v>
      </c>
      <c r="I31" s="13" t="s">
        <v>22</v>
      </c>
      <c r="J31" s="13" t="s">
        <v>23</v>
      </c>
      <c r="K31" s="13" t="s">
        <v>24</v>
      </c>
      <c r="L31" s="13" t="s">
        <v>25</v>
      </c>
      <c r="M31" s="13" t="s">
        <v>26</v>
      </c>
      <c r="N31" s="13" t="s">
        <v>27</v>
      </c>
      <c r="O31" s="24" t="s">
        <v>3</v>
      </c>
      <c r="P31" s="25"/>
      <c r="Q31" s="26"/>
    </row>
    <row r="32" spans="1:17" ht="27.75" customHeight="1" thickBot="1">
      <c r="A32" s="20"/>
      <c r="B32" s="23"/>
      <c r="C32" s="12" t="s">
        <v>5</v>
      </c>
      <c r="D32" s="12" t="s">
        <v>5</v>
      </c>
      <c r="E32" s="12" t="s">
        <v>5</v>
      </c>
      <c r="F32" s="12" t="s">
        <v>5</v>
      </c>
      <c r="G32" s="12" t="s">
        <v>5</v>
      </c>
      <c r="H32" s="12" t="s">
        <v>5</v>
      </c>
      <c r="I32" s="12" t="s">
        <v>5</v>
      </c>
      <c r="J32" s="12" t="s">
        <v>5</v>
      </c>
      <c r="K32" s="12" t="s">
        <v>5</v>
      </c>
      <c r="L32" s="12" t="s">
        <v>5</v>
      </c>
      <c r="M32" s="12" t="s">
        <v>5</v>
      </c>
      <c r="N32" s="12" t="s">
        <v>5</v>
      </c>
      <c r="O32" s="12" t="s">
        <v>4</v>
      </c>
      <c r="P32" s="12" t="s">
        <v>5</v>
      </c>
      <c r="Q32" s="12" t="s">
        <v>6</v>
      </c>
    </row>
    <row r="33" spans="1:17" ht="15" customHeight="1" thickBot="1">
      <c r="A33" s="3" t="s">
        <v>11</v>
      </c>
      <c r="B33" s="4">
        <v>156</v>
      </c>
      <c r="C33" s="4">
        <v>41</v>
      </c>
      <c r="D33" s="4">
        <v>31</v>
      </c>
      <c r="E33" s="4">
        <v>30</v>
      </c>
      <c r="F33" s="4">
        <v>74</v>
      </c>
      <c r="G33" s="4">
        <v>23</v>
      </c>
      <c r="H33" s="4">
        <v>35</v>
      </c>
      <c r="I33" s="4"/>
      <c r="J33" s="4"/>
      <c r="K33" s="4"/>
      <c r="L33" s="4"/>
      <c r="M33" s="4"/>
      <c r="N33" s="4"/>
      <c r="O33" s="7">
        <v>1872</v>
      </c>
      <c r="P33" s="7">
        <f>SUM(C33:N33)</f>
        <v>234</v>
      </c>
      <c r="Q33" s="14">
        <f>((P33/O33)-1)*100</f>
        <v>-87.5</v>
      </c>
    </row>
    <row r="34" spans="1:17" ht="15" customHeight="1" thickBot="1">
      <c r="A34" s="3" t="s">
        <v>12</v>
      </c>
      <c r="B34" s="4">
        <v>782</v>
      </c>
      <c r="C34" s="4">
        <v>966</v>
      </c>
      <c r="D34" s="6">
        <v>1040</v>
      </c>
      <c r="E34" s="6">
        <v>1151</v>
      </c>
      <c r="F34" s="4">
        <v>889</v>
      </c>
      <c r="G34" s="4">
        <v>742</v>
      </c>
      <c r="H34" s="4">
        <v>875</v>
      </c>
      <c r="I34" s="6"/>
      <c r="J34" s="6"/>
      <c r="K34" s="6"/>
      <c r="L34" s="6"/>
      <c r="M34" s="6"/>
      <c r="N34" s="6"/>
      <c r="O34" s="7">
        <v>9384</v>
      </c>
      <c r="P34" s="7">
        <f>SUM(C34:N34)</f>
        <v>5663</v>
      </c>
      <c r="Q34" s="14">
        <f>((P34/O34)-1)*100</f>
        <v>-39.652600170502986</v>
      </c>
    </row>
    <row r="35" ht="15" customHeight="1">
      <c r="A35" s="2"/>
    </row>
    <row r="37" ht="15">
      <c r="A37" s="8" t="s">
        <v>15</v>
      </c>
    </row>
  </sheetData>
  <sheetProtection/>
  <mergeCells count="19">
    <mergeCell ref="A17:A18"/>
    <mergeCell ref="B17:B18"/>
    <mergeCell ref="A30:Q30"/>
    <mergeCell ref="A31:A32"/>
    <mergeCell ref="O31:Q31"/>
    <mergeCell ref="A24:A25"/>
    <mergeCell ref="O24:Q24"/>
    <mergeCell ref="B24:B25"/>
    <mergeCell ref="B31:B32"/>
    <mergeCell ref="A16:Q16"/>
    <mergeCell ref="A23:Q23"/>
    <mergeCell ref="A1:D1"/>
    <mergeCell ref="A3:D3"/>
    <mergeCell ref="A9:A10"/>
    <mergeCell ref="A2:Q2"/>
    <mergeCell ref="A4:Q4"/>
    <mergeCell ref="B9:B10"/>
    <mergeCell ref="O9:Q9"/>
    <mergeCell ref="O17:Q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 Cezarete Cabral</dc:creator>
  <cp:keywords/>
  <dc:description/>
  <cp:lastModifiedBy>Samira Cezarete Cabral</cp:lastModifiedBy>
  <cp:lastPrinted>2021-03-11T17:06:09Z</cp:lastPrinted>
  <dcterms:created xsi:type="dcterms:W3CDTF">2021-03-10T19:06:00Z</dcterms:created>
  <dcterms:modified xsi:type="dcterms:W3CDTF">2021-07-08T20:57:59Z</dcterms:modified>
  <cp:category/>
  <cp:version/>
  <cp:contentType/>
  <cp:contentStatus/>
</cp:coreProperties>
</file>